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80" yWindow="1560" windowWidth="28040" windowHeight="17440" activeTab="0"/>
  </bookViews>
  <sheets>
    <sheet name="Classroom A" sheetId="1" r:id="rId1"/>
    <sheet name="Classroom B" sheetId="2" r:id="rId2"/>
    <sheet name="Classroom C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<sst xmlns="http://schemas.openxmlformats.org/spreadsheetml/2006/main" count="82" uniqueCount="28">
  <si>
    <t>Cost of Care Worksheet</t>
  </si>
  <si>
    <t>Classroom</t>
  </si>
  <si>
    <t>Infant A</t>
  </si>
  <si>
    <t xml:space="preserve">Teacher </t>
  </si>
  <si>
    <t>Gross Weekly Pay</t>
  </si>
  <si>
    <t>Total # children enrolled</t>
  </si>
  <si>
    <t>Payroll Cost per child</t>
  </si>
  <si>
    <t>Total Classroom Payroll</t>
  </si>
  <si>
    <t xml:space="preserve">Operating Cost for the month </t>
  </si>
  <si>
    <t>Total Number of Children Enrolled</t>
  </si>
  <si>
    <t>Cost of care per child</t>
  </si>
  <si>
    <t>Non Classroom Hours</t>
  </si>
  <si>
    <t>Total Cost for the month</t>
  </si>
  <si>
    <t>Total Cost of Care per Child</t>
  </si>
  <si>
    <t>Child</t>
  </si>
  <si>
    <t>Weekly Payment</t>
  </si>
  <si>
    <t>Mark</t>
  </si>
  <si>
    <t>Daily Rate</t>
  </si>
  <si>
    <t>Cost of Carer</t>
  </si>
  <si>
    <t>Barbara</t>
  </si>
  <si>
    <t>Sandra</t>
  </si>
  <si>
    <t>Irene</t>
  </si>
  <si>
    <t xml:space="preserve">Step One: Enter teacher name and weekly gross pay. </t>
  </si>
  <si>
    <t>Step Two: Enter total number of children enrolled in this classroom</t>
  </si>
  <si>
    <t xml:space="preserve">Step Three: Enter operting cost per month </t>
  </si>
  <si>
    <t xml:space="preserve">Step Four: Enter  number of children enrolled </t>
  </si>
  <si>
    <t xml:space="preserve">Step Five: Enter child's name and weekly payment </t>
  </si>
  <si>
    <t>Only enter data in the yellow fields!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</si>
</sst>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22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6" fillId="0" borderId="0" xfId="0" applyFont="1" applyAlignment="1">
      <alignment horizontal="left"/>
    </xf>
    <xf numFmtId="0" fontId="34" fillId="33" borderId="10" xfId="0" applyFont="1" applyFill="1" applyBorder="1" applyAlignment="1">
      <alignment horizontal="center"/>
    </xf>
    <xf numFmtId="0" fontId="34" fillId="33" borderId="11" xfId="0" applyFont="1" applyFill="1" applyBorder="1" applyAlignment="1">
      <alignment horizontal="center"/>
    </xf>
    <xf numFmtId="0" fontId="34" fillId="33" borderId="12" xfId="0" applyFont="1" applyFill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center"/>
    </xf>
    <xf numFmtId="40" fontId="0" fillId="0" borderId="14" xfId="0" applyNumberFormat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164" fontId="0" fillId="34" borderId="11" xfId="0" applyNumberFormat="1" applyFill="1" applyBorder="1" applyAlignment="1">
      <alignment horizontal="center"/>
    </xf>
    <xf numFmtId="164" fontId="0" fillId="34" borderId="0" xfId="0" applyNumberFormat="1" applyFill="1" applyBorder="1" applyAlignment="1">
      <alignment horizontal="center"/>
    </xf>
    <xf numFmtId="40" fontId="0" fillId="34" borderId="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4" fillId="34" borderId="12" xfId="0" applyFont="1" applyFill="1" applyBorder="1" applyAlignment="1">
      <alignment horizontal="center"/>
    </xf>
    <xf numFmtId="0" fontId="37" fillId="34" borderId="0" xfId="0" applyFont="1" applyFill="1" applyAlignment="1">
      <alignment horizontal="left"/>
    </xf>
    <xf numFmtId="0" fontId="0" fillId="34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29" sqref="C29"/>
    </sheetView>
  </sheetViews>
  <sheetFormatPr defaultColWidth="11.00390625" defaultRowHeight="15.75"/>
  <cols>
    <col min="1" max="1" width="28.50390625" style="3" customWidth="1"/>
    <col min="2" max="2" width="19.625" style="3" customWidth="1"/>
    <col min="3" max="3" width="21.125" style="3" customWidth="1"/>
    <col min="4" max="6" width="10.875" style="3" customWidth="1"/>
    <col min="7" max="7" width="17.125" style="3" customWidth="1"/>
    <col min="8" max="8" width="17.625" style="3" customWidth="1"/>
    <col min="9" max="9" width="10.875" style="3" customWidth="1"/>
    <col min="10" max="10" width="11.625" style="3" customWidth="1"/>
    <col min="11" max="16384" width="10.875" style="3" customWidth="1"/>
  </cols>
  <sheetData>
    <row r="1" s="1" customFormat="1" ht="28.5">
      <c r="A1" s="5" t="s">
        <v>0</v>
      </c>
    </row>
    <row r="2" ht="16.5" thickBot="1"/>
    <row r="3" spans="1:10" s="2" customFormat="1" ht="15.75">
      <c r="A3" s="6" t="s">
        <v>1</v>
      </c>
      <c r="B3" s="7" t="s">
        <v>2</v>
      </c>
      <c r="C3" s="7" t="s">
        <v>5</v>
      </c>
      <c r="D3" s="31">
        <v>7</v>
      </c>
      <c r="G3" s="6" t="s">
        <v>14</v>
      </c>
      <c r="H3" s="7" t="s">
        <v>15</v>
      </c>
      <c r="I3" s="7" t="s">
        <v>17</v>
      </c>
      <c r="J3" s="8" t="s">
        <v>18</v>
      </c>
    </row>
    <row r="4" spans="1:10" ht="15.75">
      <c r="A4" s="9" t="s">
        <v>3</v>
      </c>
      <c r="B4" s="10" t="s">
        <v>4</v>
      </c>
      <c r="C4" s="11"/>
      <c r="D4" s="12"/>
      <c r="G4" s="24" t="s">
        <v>16</v>
      </c>
      <c r="H4" s="28">
        <v>225</v>
      </c>
      <c r="I4" s="22">
        <f>SUM(H4/5)</f>
        <v>45</v>
      </c>
      <c r="J4" s="23">
        <f>SUM(I4-B18)</f>
        <v>-20.72581978021978</v>
      </c>
    </row>
    <row r="5" spans="1:10" ht="15.75">
      <c r="A5" s="24" t="s">
        <v>19</v>
      </c>
      <c r="B5" s="25">
        <v>600</v>
      </c>
      <c r="C5" s="11"/>
      <c r="D5" s="12"/>
      <c r="G5" s="13"/>
      <c r="H5" s="11"/>
      <c r="I5" s="11"/>
      <c r="J5" s="12"/>
    </row>
    <row r="6" spans="1:10" ht="15.75">
      <c r="A6" s="24" t="s">
        <v>20</v>
      </c>
      <c r="B6" s="25">
        <v>600</v>
      </c>
      <c r="C6" s="11"/>
      <c r="D6" s="12"/>
      <c r="G6" s="13"/>
      <c r="H6" s="11"/>
      <c r="I6" s="11"/>
      <c r="J6" s="12"/>
    </row>
    <row r="7" spans="1:10" ht="15.75">
      <c r="A7" s="24" t="s">
        <v>21</v>
      </c>
      <c r="B7" s="25">
        <v>300</v>
      </c>
      <c r="C7" s="11"/>
      <c r="D7" s="12"/>
      <c r="G7" s="13"/>
      <c r="H7" s="11"/>
      <c r="I7" s="11"/>
      <c r="J7" s="12"/>
    </row>
    <row r="8" spans="1:10" ht="15.75">
      <c r="A8" s="24"/>
      <c r="B8" s="25"/>
      <c r="C8" s="11"/>
      <c r="D8" s="12"/>
      <c r="G8" s="13"/>
      <c r="H8" s="11"/>
      <c r="I8" s="11"/>
      <c r="J8" s="12"/>
    </row>
    <row r="9" spans="1:10" ht="15.75">
      <c r="A9" s="13" t="s">
        <v>7</v>
      </c>
      <c r="B9" s="11">
        <f>SUM(B5:B8)</f>
        <v>1500</v>
      </c>
      <c r="C9" s="11"/>
      <c r="D9" s="12"/>
      <c r="G9" s="13"/>
      <c r="H9" s="11"/>
      <c r="I9" s="11"/>
      <c r="J9" s="12"/>
    </row>
    <row r="10" spans="1:10" ht="16.5" thickBot="1">
      <c r="A10" s="14" t="s">
        <v>6</v>
      </c>
      <c r="B10" s="15">
        <f>SUM(B9/D3)/5</f>
        <v>42.857142857142854</v>
      </c>
      <c r="C10" s="16"/>
      <c r="D10" s="17"/>
      <c r="G10" s="13"/>
      <c r="H10" s="11"/>
      <c r="I10" s="11"/>
      <c r="J10" s="12"/>
    </row>
    <row r="11" spans="7:10" ht="16.5" thickBot="1">
      <c r="G11" s="13"/>
      <c r="H11" s="11"/>
      <c r="I11" s="11"/>
      <c r="J11" s="12"/>
    </row>
    <row r="12" spans="1:10" ht="15.75">
      <c r="A12" s="18" t="s">
        <v>8</v>
      </c>
      <c r="B12" s="26">
        <v>49126</v>
      </c>
      <c r="C12" s="19"/>
      <c r="D12" s="20"/>
      <c r="G12" s="13"/>
      <c r="H12" s="11"/>
      <c r="I12" s="11"/>
      <c r="J12" s="12"/>
    </row>
    <row r="13" spans="1:10" ht="15.75">
      <c r="A13" s="13" t="s">
        <v>11</v>
      </c>
      <c r="B13" s="27">
        <v>12810</v>
      </c>
      <c r="C13" s="11"/>
      <c r="D13" s="12"/>
      <c r="G13" s="13"/>
      <c r="H13" s="11"/>
      <c r="I13" s="11"/>
      <c r="J13" s="12"/>
    </row>
    <row r="14" spans="1:10" ht="15.75">
      <c r="A14" s="13" t="s">
        <v>12</v>
      </c>
      <c r="B14" s="21">
        <f>SUM(B12:B13)</f>
        <v>61936</v>
      </c>
      <c r="C14" s="11"/>
      <c r="D14" s="12"/>
      <c r="G14" s="13"/>
      <c r="H14" s="11"/>
      <c r="I14" s="11"/>
      <c r="J14" s="12"/>
    </row>
    <row r="15" spans="1:10" ht="15.75">
      <c r="A15" s="13" t="s">
        <v>9</v>
      </c>
      <c r="B15" s="25">
        <v>125</v>
      </c>
      <c r="C15" s="11"/>
      <c r="D15" s="12"/>
      <c r="G15" s="13"/>
      <c r="H15" s="11"/>
      <c r="I15" s="11"/>
      <c r="J15" s="12"/>
    </row>
    <row r="16" spans="1:10" ht="16.5" thickBot="1">
      <c r="A16" s="14" t="s">
        <v>10</v>
      </c>
      <c r="B16" s="15">
        <f>SUM(B14/B15)*12/52/5</f>
        <v>22.868676923076922</v>
      </c>
      <c r="C16" s="16"/>
      <c r="D16" s="17"/>
      <c r="G16" s="13"/>
      <c r="H16" s="11"/>
      <c r="I16" s="11"/>
      <c r="J16" s="12"/>
    </row>
    <row r="17" spans="7:10" ht="15.75">
      <c r="G17" s="13"/>
      <c r="H17" s="11"/>
      <c r="I17" s="11"/>
      <c r="J17" s="12"/>
    </row>
    <row r="18" spans="1:10" ht="15.75">
      <c r="A18" s="3" t="s">
        <v>13</v>
      </c>
      <c r="B18" s="4">
        <f>SUM(B16+B10)</f>
        <v>65.72581978021978</v>
      </c>
      <c r="G18" s="13"/>
      <c r="H18" s="11"/>
      <c r="I18" s="11"/>
      <c r="J18" s="12"/>
    </row>
    <row r="19" spans="7:10" ht="15.75">
      <c r="G19" s="13"/>
      <c r="H19" s="11"/>
      <c r="I19" s="11"/>
      <c r="J19" s="12"/>
    </row>
    <row r="20" spans="1:10" ht="15.75">
      <c r="A20" s="29" t="s">
        <v>22</v>
      </c>
      <c r="G20" s="13"/>
      <c r="H20" s="11"/>
      <c r="I20" s="11"/>
      <c r="J20" s="12"/>
    </row>
    <row r="21" spans="1:10" ht="15.75">
      <c r="A21" s="29" t="s">
        <v>23</v>
      </c>
      <c r="G21" s="13"/>
      <c r="H21" s="11"/>
      <c r="I21" s="11"/>
      <c r="J21" s="12"/>
    </row>
    <row r="22" spans="1:10" ht="15.75">
      <c r="A22" s="29" t="s">
        <v>24</v>
      </c>
      <c r="G22" s="13"/>
      <c r="H22" s="11"/>
      <c r="I22" s="11"/>
      <c r="J22" s="12"/>
    </row>
    <row r="23" spans="1:10" ht="15.75">
      <c r="A23" s="29" t="s">
        <v>25</v>
      </c>
      <c r="G23" s="13"/>
      <c r="H23" s="11"/>
      <c r="I23" s="11"/>
      <c r="J23" s="12"/>
    </row>
    <row r="24" spans="1:10" ht="15.75">
      <c r="A24" s="29" t="s">
        <v>26</v>
      </c>
      <c r="G24" s="13"/>
      <c r="H24" s="11"/>
      <c r="I24" s="11"/>
      <c r="J24" s="12"/>
    </row>
    <row r="25" spans="1:10" ht="15.75">
      <c r="A25" s="30"/>
      <c r="G25" s="13"/>
      <c r="H25" s="11"/>
      <c r="I25" s="11"/>
      <c r="J25" s="12"/>
    </row>
    <row r="26" spans="1:10" ht="24">
      <c r="A26" s="32" t="s">
        <v>27</v>
      </c>
      <c r="B26" s="33"/>
      <c r="G26" s="13"/>
      <c r="H26" s="11"/>
      <c r="I26" s="11"/>
      <c r="J26" s="12"/>
    </row>
    <row r="27" spans="1:10" ht="15.75">
      <c r="A27" s="30"/>
      <c r="G27" s="13"/>
      <c r="H27" s="11"/>
      <c r="I27" s="11"/>
      <c r="J27" s="12"/>
    </row>
    <row r="28" spans="1:10" ht="15.75">
      <c r="A28" s="30"/>
      <c r="G28" s="13"/>
      <c r="H28" s="11"/>
      <c r="I28" s="11"/>
      <c r="J28" s="12"/>
    </row>
    <row r="29" spans="1:10" ht="15.75">
      <c r="A29" s="30"/>
      <c r="G29" s="13"/>
      <c r="H29" s="11"/>
      <c r="I29" s="11"/>
      <c r="J29" s="12"/>
    </row>
    <row r="30" spans="1:10" ht="15.75">
      <c r="A30" s="30"/>
      <c r="G30" s="13"/>
      <c r="H30" s="11"/>
      <c r="I30" s="11"/>
      <c r="J30" s="12"/>
    </row>
    <row r="31" spans="7:10" ht="15.75">
      <c r="G31" s="13"/>
      <c r="H31" s="11"/>
      <c r="I31" s="11"/>
      <c r="J31" s="12"/>
    </row>
    <row r="32" spans="7:10" ht="15.75">
      <c r="G32" s="13"/>
      <c r="H32" s="11"/>
      <c r="I32" s="11"/>
      <c r="J32" s="12"/>
    </row>
    <row r="33" spans="7:10" ht="15.75">
      <c r="G33" s="13"/>
      <c r="H33" s="11"/>
      <c r="I33" s="11"/>
      <c r="J33" s="12"/>
    </row>
    <row r="34" spans="7:10" ht="15.75">
      <c r="G34" s="13"/>
      <c r="H34" s="11"/>
      <c r="I34" s="11"/>
      <c r="J34" s="12"/>
    </row>
    <row r="35" spans="7:10" ht="16.5" thickBot="1">
      <c r="G35" s="14"/>
      <c r="H35" s="16"/>
      <c r="I35" s="16"/>
      <c r="J35" s="17"/>
    </row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:IV65536"/>
    </sheetView>
  </sheetViews>
  <sheetFormatPr defaultColWidth="11.00390625" defaultRowHeight="15.75"/>
  <cols>
    <col min="1" max="1" width="28.50390625" style="3" customWidth="1"/>
    <col min="2" max="2" width="19.625" style="3" customWidth="1"/>
    <col min="3" max="3" width="21.125" style="3" customWidth="1"/>
    <col min="4" max="6" width="10.875" style="3" customWidth="1"/>
    <col min="7" max="7" width="17.125" style="3" customWidth="1"/>
    <col min="8" max="8" width="17.625" style="3" customWidth="1"/>
    <col min="9" max="9" width="10.875" style="3" customWidth="1"/>
    <col min="10" max="10" width="11.625" style="3" customWidth="1"/>
    <col min="11" max="16384" width="10.875" style="3" customWidth="1"/>
  </cols>
  <sheetData>
    <row r="1" s="1" customFormat="1" ht="28.5">
      <c r="A1" s="5" t="s">
        <v>0</v>
      </c>
    </row>
    <row r="2" ht="16.5" thickBot="1"/>
    <row r="3" spans="1:10" s="2" customFormat="1" ht="15.75">
      <c r="A3" s="6" t="s">
        <v>1</v>
      </c>
      <c r="B3" s="7" t="s">
        <v>2</v>
      </c>
      <c r="C3" s="7" t="s">
        <v>5</v>
      </c>
      <c r="D3" s="31">
        <v>7</v>
      </c>
      <c r="G3" s="6" t="s">
        <v>14</v>
      </c>
      <c r="H3" s="7" t="s">
        <v>15</v>
      </c>
      <c r="I3" s="7" t="s">
        <v>17</v>
      </c>
      <c r="J3" s="8" t="s">
        <v>18</v>
      </c>
    </row>
    <row r="4" spans="1:10" ht="15.75">
      <c r="A4" s="9" t="s">
        <v>3</v>
      </c>
      <c r="B4" s="10" t="s">
        <v>4</v>
      </c>
      <c r="C4" s="11"/>
      <c r="D4" s="12"/>
      <c r="G4" s="24" t="s">
        <v>16</v>
      </c>
      <c r="H4" s="28">
        <v>225</v>
      </c>
      <c r="I4" s="22">
        <f>SUM(H4/5)</f>
        <v>45</v>
      </c>
      <c r="J4" s="23">
        <f>SUM(I4-B18)</f>
        <v>-20.72581978021978</v>
      </c>
    </row>
    <row r="5" spans="1:10" ht="15.75">
      <c r="A5" s="24" t="s">
        <v>19</v>
      </c>
      <c r="B5" s="25">
        <v>600</v>
      </c>
      <c r="C5" s="11"/>
      <c r="D5" s="12"/>
      <c r="G5" s="13"/>
      <c r="H5" s="11"/>
      <c r="I5" s="11"/>
      <c r="J5" s="12"/>
    </row>
    <row r="6" spans="1:10" ht="15.75">
      <c r="A6" s="24" t="s">
        <v>20</v>
      </c>
      <c r="B6" s="25">
        <v>600</v>
      </c>
      <c r="C6" s="11"/>
      <c r="D6" s="12"/>
      <c r="G6" s="13"/>
      <c r="H6" s="11"/>
      <c r="I6" s="11"/>
      <c r="J6" s="12"/>
    </row>
    <row r="7" spans="1:10" ht="15.75">
      <c r="A7" s="24" t="s">
        <v>21</v>
      </c>
      <c r="B7" s="25">
        <v>300</v>
      </c>
      <c r="C7" s="11"/>
      <c r="D7" s="12"/>
      <c r="G7" s="13"/>
      <c r="H7" s="11"/>
      <c r="I7" s="11"/>
      <c r="J7" s="12"/>
    </row>
    <row r="8" spans="1:10" ht="15.75">
      <c r="A8" s="24"/>
      <c r="B8" s="25"/>
      <c r="C8" s="11"/>
      <c r="D8" s="12"/>
      <c r="G8" s="13"/>
      <c r="H8" s="11"/>
      <c r="I8" s="11"/>
      <c r="J8" s="12"/>
    </row>
    <row r="9" spans="1:10" ht="15.75">
      <c r="A9" s="13" t="s">
        <v>7</v>
      </c>
      <c r="B9" s="11">
        <f>SUM(B5:B8)</f>
        <v>1500</v>
      </c>
      <c r="C9" s="11"/>
      <c r="D9" s="12"/>
      <c r="G9" s="13"/>
      <c r="H9" s="11"/>
      <c r="I9" s="11"/>
      <c r="J9" s="12"/>
    </row>
    <row r="10" spans="1:10" ht="16.5" thickBot="1">
      <c r="A10" s="14" t="s">
        <v>6</v>
      </c>
      <c r="B10" s="15">
        <f>SUM(B9/D3)/5</f>
        <v>42.857142857142854</v>
      </c>
      <c r="C10" s="16"/>
      <c r="D10" s="17"/>
      <c r="G10" s="13"/>
      <c r="H10" s="11"/>
      <c r="I10" s="11"/>
      <c r="J10" s="12"/>
    </row>
    <row r="11" spans="7:10" ht="16.5" thickBot="1">
      <c r="G11" s="13"/>
      <c r="H11" s="11"/>
      <c r="I11" s="11"/>
      <c r="J11" s="12"/>
    </row>
    <row r="12" spans="1:10" ht="15.75">
      <c r="A12" s="18" t="s">
        <v>8</v>
      </c>
      <c r="B12" s="26">
        <v>49126</v>
      </c>
      <c r="C12" s="19"/>
      <c r="D12" s="20"/>
      <c r="G12" s="13"/>
      <c r="H12" s="11"/>
      <c r="I12" s="11"/>
      <c r="J12" s="12"/>
    </row>
    <row r="13" spans="1:10" ht="15.75">
      <c r="A13" s="13" t="s">
        <v>11</v>
      </c>
      <c r="B13" s="27">
        <v>12810</v>
      </c>
      <c r="C13" s="11"/>
      <c r="D13" s="12"/>
      <c r="G13" s="13"/>
      <c r="H13" s="11"/>
      <c r="I13" s="11"/>
      <c r="J13" s="12"/>
    </row>
    <row r="14" spans="1:10" ht="15.75">
      <c r="A14" s="13" t="s">
        <v>12</v>
      </c>
      <c r="B14" s="21">
        <f>SUM(B12:B13)</f>
        <v>61936</v>
      </c>
      <c r="C14" s="11"/>
      <c r="D14" s="12"/>
      <c r="G14" s="13"/>
      <c r="H14" s="11"/>
      <c r="I14" s="11"/>
      <c r="J14" s="12"/>
    </row>
    <row r="15" spans="1:10" ht="15.75">
      <c r="A15" s="13" t="s">
        <v>9</v>
      </c>
      <c r="B15" s="25">
        <v>125</v>
      </c>
      <c r="C15" s="11"/>
      <c r="D15" s="12"/>
      <c r="G15" s="13"/>
      <c r="H15" s="11"/>
      <c r="I15" s="11"/>
      <c r="J15" s="12"/>
    </row>
    <row r="16" spans="1:10" ht="16.5" thickBot="1">
      <c r="A16" s="14" t="s">
        <v>10</v>
      </c>
      <c r="B16" s="15">
        <f>SUM(B14/B15)*12/52/5</f>
        <v>22.868676923076922</v>
      </c>
      <c r="C16" s="16"/>
      <c r="D16" s="17"/>
      <c r="G16" s="13"/>
      <c r="H16" s="11"/>
      <c r="I16" s="11"/>
      <c r="J16" s="12"/>
    </row>
    <row r="17" spans="7:10" ht="15.75">
      <c r="G17" s="13"/>
      <c r="H17" s="11"/>
      <c r="I17" s="11"/>
      <c r="J17" s="12"/>
    </row>
    <row r="18" spans="1:10" ht="15.75">
      <c r="A18" s="3" t="s">
        <v>13</v>
      </c>
      <c r="B18" s="4">
        <f>SUM(B16+B10)</f>
        <v>65.72581978021978</v>
      </c>
      <c r="G18" s="13"/>
      <c r="H18" s="11"/>
      <c r="I18" s="11"/>
      <c r="J18" s="12"/>
    </row>
    <row r="19" spans="7:10" ht="15.75">
      <c r="G19" s="13"/>
      <c r="H19" s="11"/>
      <c r="I19" s="11"/>
      <c r="J19" s="12"/>
    </row>
    <row r="20" spans="1:10" ht="15.75">
      <c r="A20" s="29" t="s">
        <v>22</v>
      </c>
      <c r="G20" s="13"/>
      <c r="H20" s="11"/>
      <c r="I20" s="11"/>
      <c r="J20" s="12"/>
    </row>
    <row r="21" spans="1:10" ht="15.75">
      <c r="A21" s="29" t="s">
        <v>23</v>
      </c>
      <c r="G21" s="13"/>
      <c r="H21" s="11"/>
      <c r="I21" s="11"/>
      <c r="J21" s="12"/>
    </row>
    <row r="22" spans="1:10" ht="15.75">
      <c r="A22" s="29" t="s">
        <v>24</v>
      </c>
      <c r="G22" s="13"/>
      <c r="H22" s="11"/>
      <c r="I22" s="11"/>
      <c r="J22" s="12"/>
    </row>
    <row r="23" spans="1:10" ht="15.75">
      <c r="A23" s="29" t="s">
        <v>25</v>
      </c>
      <c r="G23" s="13"/>
      <c r="H23" s="11"/>
      <c r="I23" s="11"/>
      <c r="J23" s="12"/>
    </row>
    <row r="24" spans="1:10" ht="15.75">
      <c r="A24" s="29" t="s">
        <v>26</v>
      </c>
      <c r="G24" s="13"/>
      <c r="H24" s="11"/>
      <c r="I24" s="11"/>
      <c r="J24" s="12"/>
    </row>
    <row r="25" spans="1:10" ht="15.75">
      <c r="A25" s="30"/>
      <c r="G25" s="13"/>
      <c r="H25" s="11"/>
      <c r="I25" s="11"/>
      <c r="J25" s="12"/>
    </row>
    <row r="26" spans="1:10" ht="15.75">
      <c r="A26" s="30"/>
      <c r="G26" s="13"/>
      <c r="H26" s="11"/>
      <c r="I26" s="11"/>
      <c r="J26" s="12"/>
    </row>
    <row r="27" spans="1:10" ht="15.75">
      <c r="A27" s="30"/>
      <c r="G27" s="13"/>
      <c r="H27" s="11"/>
      <c r="I27" s="11"/>
      <c r="J27" s="12"/>
    </row>
    <row r="28" spans="1:10" ht="15.75">
      <c r="A28" s="30"/>
      <c r="G28" s="13"/>
      <c r="H28" s="11"/>
      <c r="I28" s="11"/>
      <c r="J28" s="12"/>
    </row>
    <row r="29" spans="1:10" ht="15.75">
      <c r="A29" s="30"/>
      <c r="G29" s="13"/>
      <c r="H29" s="11"/>
      <c r="I29" s="11"/>
      <c r="J29" s="12"/>
    </row>
    <row r="30" spans="1:10" ht="15.75">
      <c r="A30" s="30"/>
      <c r="G30" s="13"/>
      <c r="H30" s="11"/>
      <c r="I30" s="11"/>
      <c r="J30" s="12"/>
    </row>
    <row r="31" spans="7:10" ht="15.75">
      <c r="G31" s="13"/>
      <c r="H31" s="11"/>
      <c r="I31" s="11"/>
      <c r="J31" s="12"/>
    </row>
    <row r="32" spans="7:10" ht="15.75">
      <c r="G32" s="13"/>
      <c r="H32" s="11"/>
      <c r="I32" s="11"/>
      <c r="J32" s="12"/>
    </row>
    <row r="33" spans="7:10" ht="15.75">
      <c r="G33" s="13"/>
      <c r="H33" s="11"/>
      <c r="I33" s="11"/>
      <c r="J33" s="12"/>
    </row>
    <row r="34" spans="7:10" ht="15.75">
      <c r="G34" s="13"/>
      <c r="H34" s="11"/>
      <c r="I34" s="11"/>
      <c r="J34" s="12"/>
    </row>
    <row r="35" spans="7:10" ht="16.5" thickBot="1">
      <c r="G35" s="14"/>
      <c r="H35" s="16"/>
      <c r="I35" s="16"/>
      <c r="J35" s="17"/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C33" sqref="C33"/>
    </sheetView>
  </sheetViews>
  <sheetFormatPr defaultColWidth="11.00390625" defaultRowHeight="15.75"/>
  <cols>
    <col min="1" max="1" width="28.50390625" style="3" customWidth="1"/>
    <col min="2" max="2" width="19.625" style="3" customWidth="1"/>
    <col min="3" max="3" width="21.125" style="3" customWidth="1"/>
    <col min="4" max="6" width="10.875" style="3" customWidth="1"/>
    <col min="7" max="7" width="17.125" style="3" customWidth="1"/>
    <col min="8" max="8" width="17.625" style="3" customWidth="1"/>
    <col min="9" max="9" width="10.875" style="3" customWidth="1"/>
    <col min="10" max="10" width="11.625" style="3" customWidth="1"/>
    <col min="11" max="16384" width="10.875" style="3" customWidth="1"/>
  </cols>
  <sheetData>
    <row r="1" s="1" customFormat="1" ht="28.5">
      <c r="A1" s="5" t="s">
        <v>0</v>
      </c>
    </row>
    <row r="2" ht="16.5" thickBot="1"/>
    <row r="3" spans="1:10" s="2" customFormat="1" ht="15.75">
      <c r="A3" s="6" t="s">
        <v>1</v>
      </c>
      <c r="B3" s="7" t="s">
        <v>2</v>
      </c>
      <c r="C3" s="7" t="s">
        <v>5</v>
      </c>
      <c r="D3" s="31">
        <v>7</v>
      </c>
      <c r="G3" s="6" t="s">
        <v>14</v>
      </c>
      <c r="H3" s="7" t="s">
        <v>15</v>
      </c>
      <c r="I3" s="7" t="s">
        <v>17</v>
      </c>
      <c r="J3" s="8" t="s">
        <v>18</v>
      </c>
    </row>
    <row r="4" spans="1:10" ht="15.75">
      <c r="A4" s="9" t="s">
        <v>3</v>
      </c>
      <c r="B4" s="10" t="s">
        <v>4</v>
      </c>
      <c r="C4" s="11"/>
      <c r="D4" s="12"/>
      <c r="G4" s="24" t="s">
        <v>16</v>
      </c>
      <c r="H4" s="28">
        <v>225</v>
      </c>
      <c r="I4" s="22">
        <f>SUM(H4/5)</f>
        <v>45</v>
      </c>
      <c r="J4" s="23">
        <f>SUM(I4-B18)</f>
        <v>-20.72581978021978</v>
      </c>
    </row>
    <row r="5" spans="1:10" ht="15.75">
      <c r="A5" s="24" t="s">
        <v>19</v>
      </c>
      <c r="B5" s="25">
        <v>600</v>
      </c>
      <c r="C5" s="11"/>
      <c r="D5" s="12"/>
      <c r="G5" s="13"/>
      <c r="H5" s="11"/>
      <c r="I5" s="11"/>
      <c r="J5" s="12"/>
    </row>
    <row r="6" spans="1:10" ht="15.75">
      <c r="A6" s="24" t="s">
        <v>20</v>
      </c>
      <c r="B6" s="25">
        <v>600</v>
      </c>
      <c r="C6" s="11"/>
      <c r="D6" s="12"/>
      <c r="G6" s="13"/>
      <c r="H6" s="11"/>
      <c r="I6" s="11"/>
      <c r="J6" s="12"/>
    </row>
    <row r="7" spans="1:10" ht="15.75">
      <c r="A7" s="24" t="s">
        <v>21</v>
      </c>
      <c r="B7" s="25">
        <v>300</v>
      </c>
      <c r="C7" s="11"/>
      <c r="D7" s="12"/>
      <c r="G7" s="13"/>
      <c r="H7" s="11"/>
      <c r="I7" s="11"/>
      <c r="J7" s="12"/>
    </row>
    <row r="8" spans="1:10" ht="15.75">
      <c r="A8" s="24"/>
      <c r="B8" s="25"/>
      <c r="C8" s="11"/>
      <c r="D8" s="12"/>
      <c r="G8" s="13"/>
      <c r="H8" s="11"/>
      <c r="I8" s="11"/>
      <c r="J8" s="12"/>
    </row>
    <row r="9" spans="1:10" ht="15.75">
      <c r="A9" s="13" t="s">
        <v>7</v>
      </c>
      <c r="B9" s="11">
        <f>SUM(B5:B8)</f>
        <v>1500</v>
      </c>
      <c r="C9" s="11"/>
      <c r="D9" s="12"/>
      <c r="G9" s="13"/>
      <c r="H9" s="11"/>
      <c r="I9" s="11"/>
      <c r="J9" s="12"/>
    </row>
    <row r="10" spans="1:10" ht="16.5" thickBot="1">
      <c r="A10" s="14" t="s">
        <v>6</v>
      </c>
      <c r="B10" s="15">
        <f>SUM(B9/D3)/5</f>
        <v>42.857142857142854</v>
      </c>
      <c r="C10" s="16"/>
      <c r="D10" s="17"/>
      <c r="G10" s="13"/>
      <c r="H10" s="11"/>
      <c r="I10" s="11"/>
      <c r="J10" s="12"/>
    </row>
    <row r="11" spans="7:10" ht="16.5" thickBot="1">
      <c r="G11" s="13"/>
      <c r="H11" s="11"/>
      <c r="I11" s="11"/>
      <c r="J11" s="12"/>
    </row>
    <row r="12" spans="1:10" ht="15.75">
      <c r="A12" s="18" t="s">
        <v>8</v>
      </c>
      <c r="B12" s="26">
        <v>49126</v>
      </c>
      <c r="C12" s="19"/>
      <c r="D12" s="20"/>
      <c r="G12" s="13"/>
      <c r="H12" s="11"/>
      <c r="I12" s="11"/>
      <c r="J12" s="12"/>
    </row>
    <row r="13" spans="1:10" ht="15.75">
      <c r="A13" s="13" t="s">
        <v>11</v>
      </c>
      <c r="B13" s="27">
        <v>12810</v>
      </c>
      <c r="C13" s="11"/>
      <c r="D13" s="12"/>
      <c r="G13" s="13"/>
      <c r="H13" s="11"/>
      <c r="I13" s="11"/>
      <c r="J13" s="12"/>
    </row>
    <row r="14" spans="1:10" ht="15.75">
      <c r="A14" s="13" t="s">
        <v>12</v>
      </c>
      <c r="B14" s="21">
        <f>SUM(B12:B13)</f>
        <v>61936</v>
      </c>
      <c r="C14" s="11"/>
      <c r="D14" s="12"/>
      <c r="G14" s="13"/>
      <c r="H14" s="11"/>
      <c r="I14" s="11"/>
      <c r="J14" s="12"/>
    </row>
    <row r="15" spans="1:10" ht="15.75">
      <c r="A15" s="13" t="s">
        <v>9</v>
      </c>
      <c r="B15" s="25">
        <v>125</v>
      </c>
      <c r="C15" s="11"/>
      <c r="D15" s="12"/>
      <c r="G15" s="13"/>
      <c r="H15" s="11"/>
      <c r="I15" s="11"/>
      <c r="J15" s="12"/>
    </row>
    <row r="16" spans="1:10" ht="16.5" thickBot="1">
      <c r="A16" s="14" t="s">
        <v>10</v>
      </c>
      <c r="B16" s="15">
        <f>SUM(B14/B15)*12/52/5</f>
        <v>22.868676923076922</v>
      </c>
      <c r="C16" s="16"/>
      <c r="D16" s="17"/>
      <c r="G16" s="13"/>
      <c r="H16" s="11"/>
      <c r="I16" s="11"/>
      <c r="J16" s="12"/>
    </row>
    <row r="17" spans="7:10" ht="15.75">
      <c r="G17" s="13"/>
      <c r="H17" s="11"/>
      <c r="I17" s="11"/>
      <c r="J17" s="12"/>
    </row>
    <row r="18" spans="1:10" ht="15.75">
      <c r="A18" s="3" t="s">
        <v>13</v>
      </c>
      <c r="B18" s="4">
        <f>SUM(B16+B10)</f>
        <v>65.72581978021978</v>
      </c>
      <c r="G18" s="13"/>
      <c r="H18" s="11"/>
      <c r="I18" s="11"/>
      <c r="J18" s="12"/>
    </row>
    <row r="19" spans="7:10" ht="15.75">
      <c r="G19" s="13"/>
      <c r="H19" s="11"/>
      <c r="I19" s="11"/>
      <c r="J19" s="12"/>
    </row>
    <row r="20" spans="1:10" ht="15.75">
      <c r="A20" s="29" t="s">
        <v>22</v>
      </c>
      <c r="G20" s="13"/>
      <c r="H20" s="11"/>
      <c r="I20" s="11"/>
      <c r="J20" s="12"/>
    </row>
    <row r="21" spans="1:10" ht="15.75">
      <c r="A21" s="29" t="s">
        <v>23</v>
      </c>
      <c r="G21" s="13"/>
      <c r="H21" s="11"/>
      <c r="I21" s="11"/>
      <c r="J21" s="12"/>
    </row>
    <row r="22" spans="1:10" ht="15.75">
      <c r="A22" s="29" t="s">
        <v>24</v>
      </c>
      <c r="G22" s="13"/>
      <c r="H22" s="11"/>
      <c r="I22" s="11"/>
      <c r="J22" s="12"/>
    </row>
    <row r="23" spans="1:10" ht="15.75">
      <c r="A23" s="29" t="s">
        <v>25</v>
      </c>
      <c r="G23" s="13"/>
      <c r="H23" s="11"/>
      <c r="I23" s="11"/>
      <c r="J23" s="12"/>
    </row>
    <row r="24" spans="1:10" ht="15.75">
      <c r="A24" s="29" t="s">
        <v>26</v>
      </c>
      <c r="G24" s="13"/>
      <c r="H24" s="11"/>
      <c r="I24" s="11"/>
      <c r="J24" s="12"/>
    </row>
    <row r="25" spans="1:10" ht="15.75">
      <c r="A25" s="30"/>
      <c r="G25" s="13"/>
      <c r="H25" s="11"/>
      <c r="I25" s="11"/>
      <c r="J25" s="12"/>
    </row>
    <row r="26" spans="1:10" ht="15.75">
      <c r="A26" s="30"/>
      <c r="G26" s="13"/>
      <c r="H26" s="11"/>
      <c r="I26" s="11"/>
      <c r="J26" s="12"/>
    </row>
    <row r="27" spans="1:10" ht="15.75">
      <c r="A27" s="30"/>
      <c r="G27" s="13"/>
      <c r="H27" s="11"/>
      <c r="I27" s="11"/>
      <c r="J27" s="12"/>
    </row>
    <row r="28" spans="1:10" ht="15.75">
      <c r="A28" s="30"/>
      <c r="G28" s="13"/>
      <c r="H28" s="11"/>
      <c r="I28" s="11"/>
      <c r="J28" s="12"/>
    </row>
    <row r="29" spans="1:10" ht="15.75">
      <c r="A29" s="30"/>
      <c r="G29" s="13"/>
      <c r="H29" s="11"/>
      <c r="I29" s="11"/>
      <c r="J29" s="12"/>
    </row>
    <row r="30" spans="1:10" ht="15.75">
      <c r="A30" s="30"/>
      <c r="G30" s="13"/>
      <c r="H30" s="11"/>
      <c r="I30" s="11"/>
      <c r="J30" s="12"/>
    </row>
    <row r="31" spans="7:10" ht="15.75">
      <c r="G31" s="13"/>
      <c r="H31" s="11"/>
      <c r="I31" s="11"/>
      <c r="J31" s="12"/>
    </row>
    <row r="32" spans="7:10" ht="15.75">
      <c r="G32" s="13"/>
      <c r="H32" s="11"/>
      <c r="I32" s="11"/>
      <c r="J32" s="12"/>
    </row>
    <row r="33" spans="7:10" ht="15.75">
      <c r="G33" s="13"/>
      <c r="H33" s="11"/>
      <c r="I33" s="11"/>
      <c r="J33" s="12"/>
    </row>
    <row r="34" spans="7:10" ht="15.75">
      <c r="G34" s="13"/>
      <c r="H34" s="11"/>
      <c r="I34" s="11"/>
      <c r="J34" s="12"/>
    </row>
    <row r="35" spans="7:10" ht="16.5" thickBot="1">
      <c r="G35" s="14"/>
      <c r="H35" s="16"/>
      <c r="I35" s="16"/>
      <c r="J35" s="17"/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2020-10-16T13:31:33Z</dcterms:created>
  <dcterms:modified xsi:type="dcterms:W3CDTF">2020-10-16T16:56:07Z</dcterms:modified>
  <cp:category/>
  <cp:version/>
  <cp:contentType/>
  <cp:contentStatus/>
</cp:coreProperties>
</file>